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mc:AlternateContent xmlns:mc="http://schemas.openxmlformats.org/markup-compatibility/2006">
    <mc:Choice Requires="x15">
      <x15ac:absPath xmlns:x15ac="http://schemas.microsoft.com/office/spreadsheetml/2010/11/ac" url="https://metastar.sharepoint.com/sites/BehavioralHealthConnect/Shared Documents/Security Risk Assessment/"/>
    </mc:Choice>
  </mc:AlternateContent>
  <xr:revisionPtr revIDLastSave="0" documentId="8_{73A214B2-03B9-4F45-9C94-4FF49ADE389C}" xr6:coauthVersionLast="47" xr6:coauthVersionMax="47" xr10:uidLastSave="{00000000-0000-0000-0000-000000000000}"/>
  <bookViews>
    <workbookView xWindow="15495" yWindow="-16200" windowWidth="14610" windowHeight="15585" firstSheet="1" xr2:uid="{00000000-000D-0000-FFFF-FFFF00000000}"/>
  </bookViews>
  <sheets>
    <sheet name="Instructions" sheetId="3" r:id="rId1"/>
    <sheet name="List" sheetId="1" r:id="rId2"/>
    <sheet name="Updat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D3" i="1" l="1"/>
  <c r="D6" i="1"/>
  <c r="D8" i="1"/>
  <c r="D5" i="1"/>
  <c r="D9" i="1"/>
  <c r="D7" i="1"/>
  <c r="D10" i="1"/>
  <c r="D11" i="1"/>
  <c r="D12" i="1"/>
  <c r="D13" i="1"/>
  <c r="D14" i="1"/>
  <c r="D15" i="1"/>
  <c r="D16" i="1"/>
  <c r="D17" i="1"/>
  <c r="D18" i="1"/>
  <c r="D19" i="1"/>
  <c r="D20" i="1"/>
  <c r="D21" i="1"/>
  <c r="D22" i="1"/>
  <c r="D23" i="1"/>
  <c r="D24" i="1"/>
  <c r="D25" i="1"/>
  <c r="D26" i="1"/>
  <c r="D28" i="1"/>
  <c r="D27" i="1"/>
  <c r="D29" i="1"/>
  <c r="D30" i="1"/>
  <c r="D31" i="1"/>
  <c r="D32" i="1"/>
  <c r="D33" i="1"/>
  <c r="D34" i="1"/>
  <c r="D35" i="1"/>
  <c r="D36" i="1"/>
  <c r="D37" i="1"/>
  <c r="D38" i="1"/>
  <c r="D39" i="1"/>
  <c r="D40" i="1"/>
  <c r="D41" i="1"/>
  <c r="D42" i="1"/>
  <c r="D43" i="1"/>
  <c r="D44" i="1"/>
  <c r="D45" i="1"/>
</calcChain>
</file>

<file path=xl/sharedStrings.xml><?xml version="1.0" encoding="utf-8"?>
<sst xmlns="http://schemas.openxmlformats.org/spreadsheetml/2006/main" count="100" uniqueCount="99">
  <si>
    <t>INSTRUCTIONS</t>
  </si>
  <si>
    <t>Review the list of items</t>
  </si>
  <si>
    <t>You can also add additional items that your organization has identified as a threat (copy and paste a row, then edit the threat source to keep formatting)</t>
  </si>
  <si>
    <t>Rate each item for likelihood and  impact</t>
  </si>
  <si>
    <t>Rating</t>
  </si>
  <si>
    <t xml:space="preserve">Likelihood </t>
  </si>
  <si>
    <t>Impact</t>
  </si>
  <si>
    <t>Unlikely</t>
  </si>
  <si>
    <t>Low</t>
  </si>
  <si>
    <t>Might</t>
  </si>
  <si>
    <t>Medium</t>
  </si>
  <si>
    <t>Expected</t>
  </si>
  <si>
    <t>High</t>
  </si>
  <si>
    <t>Use the comments to support ratings</t>
  </si>
  <si>
    <t>The tool will determine a combined risk score</t>
  </si>
  <si>
    <t>Use this score to determine priority of risk mitigation</t>
  </si>
  <si>
    <t>Updates tab is optional for adding any additional notes or comments about overall completion of threat source list</t>
  </si>
  <si>
    <t>THREAT SOURCE LIST</t>
  </si>
  <si>
    <t xml:space="preserve">Date Completed: </t>
  </si>
  <si>
    <t>Threat Source</t>
  </si>
  <si>
    <t>Likelihood</t>
  </si>
  <si>
    <t>Risk Score</t>
  </si>
  <si>
    <t>Comments (Risk Treatment Plan)</t>
  </si>
  <si>
    <t>Threat Clarification</t>
  </si>
  <si>
    <t>Building - Cooling failure</t>
  </si>
  <si>
    <t>A/C systems stop working, potentially leading to overheating.</t>
  </si>
  <si>
    <t>Buiding - Server Room - Cooling failure</t>
  </si>
  <si>
    <t>Cooling systems in the server room stop working, which could result in overheating.</t>
  </si>
  <si>
    <t>Building - Heating failure</t>
  </si>
  <si>
    <t>Heating systems stop working. This could cause pipes to freeze in winter and impact both clients and employees.</t>
  </si>
  <si>
    <t>Building - Explosion</t>
  </si>
  <si>
    <t>Building - Water Damage - Pipe Break - Roof Leak</t>
  </si>
  <si>
    <t>A broken pipe in the building or a malfunctioning toilet could damage nearby electronics and potentially disrupt power.</t>
  </si>
  <si>
    <t xml:space="preserve">Building - Flooding </t>
  </si>
  <si>
    <t>Building - Lockdown due to nearby incident</t>
  </si>
  <si>
    <t>An external threat nearby may force the facility into lockdown, preventing access for patients and staff and halting work.</t>
  </si>
  <si>
    <t>Fire - Isolated</t>
  </si>
  <si>
    <t>A fire in a small area, such as a wiring closet. This could significantly affect IT systems depending on the location and extent of the damage.</t>
  </si>
  <si>
    <t>Fire - Server Room</t>
  </si>
  <si>
    <t>Fire isolated in the server room. A fire would severely affect all IT systems. The fire suppression system would automatically engage, cutting power and releasing gas to remove oxygen to protect the servers.</t>
  </si>
  <si>
    <t>Fire - Whole Building</t>
  </si>
  <si>
    <t>Hacking - company sponsored mobile apps</t>
  </si>
  <si>
    <t>Hacking - DDoS Attack (Distributed Denial of Service)</t>
  </si>
  <si>
    <t xml:space="preserve">A hacker floods the system with data, overwhelming it and causing slowdowns. Ideally, IT would detect attacks but some smaller facilities may not have this ability. </t>
  </si>
  <si>
    <t>Hacking - External Intrusion</t>
  </si>
  <si>
    <t>An unauthorized external person gains access to the system, possibly using stolen login details or credentials.</t>
  </si>
  <si>
    <t>Hacking - firmware attacks on laptops</t>
  </si>
  <si>
    <t>Firmware needs to be updated; otherwise, the system could be vulnerable. Firmware exists on any device with an IP address.</t>
  </si>
  <si>
    <t>Hacking - Internal</t>
  </si>
  <si>
    <t>An internal individual with access bypasses security settings.</t>
  </si>
  <si>
    <t>Hacking - Malware</t>
  </si>
  <si>
    <t>Viruses and Malware are grouped together.</t>
  </si>
  <si>
    <t>Hacking - Phishing email</t>
  </si>
  <si>
    <t>Hacking - Ransomware</t>
  </si>
  <si>
    <t>This type of malware, known as ransomware, demands payment to unlock your data. It encrypts your files, making them inaccessible unless you pay the "ransom."</t>
  </si>
  <si>
    <t>Hacking - Smishing (SMS text)</t>
  </si>
  <si>
    <t>Similar to phishing emails, these are scam texts sent via SMS.</t>
  </si>
  <si>
    <t>Hacking - Social Engineering</t>
  </si>
  <si>
    <t>Common in larger settings, an outsider might enter by posing as a fake repair person, like an HVAC or phone technician.</t>
  </si>
  <si>
    <t>Hacking - SQL Server Injection Attack</t>
  </si>
  <si>
    <t>This is a targeted database attack where a hacker scans websites and apps for unsecured or vulnerable applications that let them override data in your database. Reliable backups are essential, and it's important to identify who is in charge of backing up your systems to protect against server injection attacks.</t>
  </si>
  <si>
    <t>Hacking - Virus</t>
  </si>
  <si>
    <t>Hacking - Wireless Network</t>
  </si>
  <si>
    <t>Wireless networks must be encrypted; otherwise, an outsider could gain access, scan for vulnerabilities, and launch attacks. The same applies to open network ports.</t>
  </si>
  <si>
    <t>Human - Cloud Storage</t>
  </si>
  <si>
    <t>Once data is stored in the cloud, it can be shared with anyone. If sharing is not handled correctly, due to human error, the wrong person may gain access to sensitive information or files.</t>
  </si>
  <si>
    <t>Human - email ePHI single patient</t>
  </si>
  <si>
    <t>An individual accidentally exposes a patient's PHI through an email or similar means. This type of incident is more common and typically has a lower impact.</t>
  </si>
  <si>
    <t>Human - email ePHI 500&gt; patients</t>
  </si>
  <si>
    <t>An individual accidentally exposes the PHI of more than 500 patients through an email or similar means. This constitutes a catastrophic breach with a very high impact.</t>
  </si>
  <si>
    <t>Human - Laptop</t>
  </si>
  <si>
    <t>Human error or neglect can happen when a laptop is left unsecured or unlocked, or through shoulder surfing.</t>
  </si>
  <si>
    <t>Human - Laptop Theft</t>
  </si>
  <si>
    <t>Leaving a laptop unattended poses a risk. Laptops should be encrypted to safeguard information in case they are stolen.</t>
  </si>
  <si>
    <t>Human - Medical Records Storage</t>
  </si>
  <si>
    <t>Some facilities maintain physical medical records. If the room is not secure or an unauthorized person gains access, it could lead to a breach of PHI. A locked cabinet within a locked room is typically required for proper security.</t>
  </si>
  <si>
    <t>Human - Password Sharing</t>
  </si>
  <si>
    <t>Human - Physical Attack</t>
  </si>
  <si>
    <t>Any form of human attack that makes an area unsafe for operation. This applies to various scenarios.</t>
  </si>
  <si>
    <t>Human - Server room equipment</t>
  </si>
  <si>
    <t>Someone causes damage to equipment or specifically targets the server room for an attack.</t>
  </si>
  <si>
    <t>Human - Staff and Subcontractors downloading files to personal devices</t>
  </si>
  <si>
    <t>Human - Teleworking / Remote Workers</t>
  </si>
  <si>
    <t>Lower impact: Remote workers might face shoulder surfing risks and laptop damage if their setup is inadequate. Others in the home could also use the laptop for personal reasons. Working from various locations can lead to laptop damage or Wi-Fi connection issues. If a remote worker takes their laptop out of the country or state without informing IT, they may not be able to connect to the VPN.</t>
  </si>
  <si>
    <t>Human - USB drives</t>
  </si>
  <si>
    <t>Someone might place unauthorized files on a USB drive, or a hacker could leave a USB device in a spot in hopes someone picks it up and plugs it in. If a USB port is not required, it should be disabled.</t>
  </si>
  <si>
    <t>Power - server room damage</t>
  </si>
  <si>
    <t>The server room loses power.</t>
  </si>
  <si>
    <t>Power Outage - 2 hours</t>
  </si>
  <si>
    <t>Power Outage - 4 hours</t>
  </si>
  <si>
    <t>Power Outage - 8 hours</t>
  </si>
  <si>
    <t>Power is out for eight hours or more. Impact increases with the duration of the outage.</t>
  </si>
  <si>
    <t>Weather - Flooding</t>
  </si>
  <si>
    <t>Flooding in the surrounding area can affect access to work (flooding within the building is different from flooding outside).</t>
  </si>
  <si>
    <t>Weather - Ice Storm</t>
  </si>
  <si>
    <t>Weather - Lightning Strike</t>
  </si>
  <si>
    <t xml:space="preserve">Lightning strikes the building and causes damage or a power outage. </t>
  </si>
  <si>
    <t>Weather - Tornado</t>
  </si>
  <si>
    <t>An active tornado requires you to shelter in place or prevents you from getting to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</si>
</sst>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sz val="11"/>
      <color rgb="FF272B68"/>
      <name val="Calibri"/>
      <family val="2"/>
      <scheme val="minor"/>
    </font>
    <font>
      <sz val="11"/>
      <color rgb="FF272B68"/>
      <name val="Calibri"/>
      <family val="2"/>
    </font>
    <font>
      <sz val="12"/>
      <color rgb="FF272B6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272B68"/>
        <bgColor indexed="64"/>
      </patternFill>
    </fill>
    <fill>
      <patternFill patternType="solid">
        <fgColor rgb="FF5F6EB3"/>
        <bgColor indexed="64"/>
      </patternFill>
    </fill>
    <fill>
      <patternFill patternType="solid">
        <fgColor rgb="FFD8DCF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rgb="FF272B68"/>
      </left>
      <right style="thin">
        <color rgb="FF272B68"/>
      </right>
      <top style="thin">
        <color rgb="FF272B68"/>
      </top>
      <bottom style="medium">
        <color rgb="FF272B68"/>
      </bottom>
      <diagonal/>
    </border>
    <border>
      <left style="thin">
        <color rgb="FF272B68"/>
      </left>
      <right style="thin">
        <color rgb="FF272B68"/>
      </right>
      <top style="thin">
        <color rgb="FF272B68"/>
      </top>
      <bottom style="medium">
        <color rgb="FF272B68"/>
      </bottom>
      <diagonal/>
    </border>
    <border>
      <left style="thin">
        <color rgb="FF272B68"/>
      </left>
      <right style="medium">
        <color rgb="FF272B68"/>
      </right>
      <top style="thin">
        <color rgb="FF272B68"/>
      </top>
      <bottom style="medium">
        <color rgb="FF272B68"/>
      </bottom>
      <diagonal/>
    </border>
    <border>
      <left style="medium">
        <color rgb="FF272B68"/>
      </left>
      <right style="thin">
        <color rgb="FF272B68"/>
      </right>
      <top/>
      <bottom style="thin">
        <color rgb="FF272B68"/>
      </bottom>
      <diagonal/>
    </border>
    <border>
      <left style="thin">
        <color rgb="FF272B68"/>
      </left>
      <right style="thin">
        <color rgb="FF272B68"/>
      </right>
      <top/>
      <bottom style="thin">
        <color rgb="FF272B68"/>
      </bottom>
      <diagonal/>
    </border>
    <border>
      <left style="thin">
        <color rgb="FF272B68"/>
      </left>
      <right style="medium">
        <color rgb="FF272B68"/>
      </right>
      <top/>
      <bottom style="thin">
        <color rgb="FF272B68"/>
      </bottom>
      <diagonal/>
    </border>
    <border>
      <left style="medium">
        <color rgb="FF272B68"/>
      </left>
      <right style="thin">
        <color rgb="FF272B68"/>
      </right>
      <top style="medium">
        <color rgb="FF272B68"/>
      </top>
      <bottom style="medium">
        <color rgb="FF272B68"/>
      </bottom>
      <diagonal/>
    </border>
    <border>
      <left style="thin">
        <color rgb="FF272B68"/>
      </left>
      <right style="thin">
        <color rgb="FF272B68"/>
      </right>
      <top style="medium">
        <color rgb="FF272B68"/>
      </top>
      <bottom style="medium">
        <color rgb="FF272B68"/>
      </bottom>
      <diagonal/>
    </border>
    <border>
      <left style="thin">
        <color rgb="FF272B68"/>
      </left>
      <right style="medium">
        <color rgb="FF272B68"/>
      </right>
      <top style="medium">
        <color rgb="FF272B68"/>
      </top>
      <bottom style="medium">
        <color rgb="FF272B68"/>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3" borderId="1" xfId="0" applyFont="1" applyFill="1" applyBorder="1"/>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0" fontId="4" fillId="4" borderId="1" xfId="0" applyFont="1" applyFill="1" applyBorder="1"/>
    <xf numFmtId="0" fontId="5" fillId="5" borderId="1" xfId="0" applyFont="1" applyFill="1" applyBorder="1" applyAlignment="1">
      <alignment horizontal="center" vertical="center"/>
    </xf>
    <xf numFmtId="0" fontId="5" fillId="5" borderId="1" xfId="0" applyFont="1" applyFill="1" applyBorder="1"/>
    <xf numFmtId="0" fontId="5" fillId="0" borderId="1" xfId="0" applyFont="1" applyBorder="1" applyAlignment="1">
      <alignment horizontal="center" vertical="center"/>
    </xf>
    <xf numFmtId="0" fontId="5" fillId="0" borderId="1" xfId="0" applyFont="1" applyBorder="1"/>
    <xf numFmtId="0" fontId="7" fillId="0" borderId="0" xfId="0" applyFont="1" applyAlignment="1">
      <alignment horizontal="center" vertical="center"/>
    </xf>
    <xf numFmtId="0" fontId="7"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3" borderId="1" xfId="0" applyFont="1" applyFill="1" applyBorder="1" applyAlignment="1">
      <alignment horizontal="left" indent="1"/>
    </xf>
    <xf numFmtId="0" fontId="4" fillId="4" borderId="1"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4" fillId="4" borderId="1" xfId="0" applyFont="1" applyFill="1" applyBorder="1" applyAlignment="1">
      <alignment horizontal="left" indent="1"/>
    </xf>
    <xf numFmtId="0" fontId="5" fillId="5" borderId="1" xfId="0" applyFont="1" applyFill="1" applyBorder="1" applyAlignment="1">
      <alignment horizontal="left" wrapText="1" indent="1"/>
    </xf>
    <xf numFmtId="0" fontId="5" fillId="0" borderId="1" xfId="0" applyFont="1" applyBorder="1" applyAlignment="1">
      <alignment horizontal="left" wrapText="1" indent="1"/>
    </xf>
    <xf numFmtId="0" fontId="0" fillId="0" borderId="1" xfId="0" applyBorder="1" applyAlignment="1">
      <alignment horizontal="left" indent="1"/>
    </xf>
    <xf numFmtId="0" fontId="2" fillId="3" borderId="1" xfId="0" applyFont="1" applyFill="1" applyBorder="1" applyAlignment="1">
      <alignment horizontal="left" vertical="top" indent="1"/>
    </xf>
    <xf numFmtId="0" fontId="4" fillId="4" borderId="1" xfId="0" applyFont="1" applyFill="1" applyBorder="1" applyAlignment="1">
      <alignment horizontal="left" vertical="top" indent="1"/>
    </xf>
    <xf numFmtId="0" fontId="6" fillId="5" borderId="1" xfId="0" applyFont="1" applyFill="1" applyBorder="1" applyAlignment="1">
      <alignment horizontal="left" vertical="top" wrapText="1" indent="1"/>
    </xf>
    <xf numFmtId="0" fontId="6" fillId="2" borderId="1" xfId="0" applyFont="1" applyFill="1" applyBorder="1" applyAlignment="1">
      <alignment horizontal="left" vertical="top" wrapText="1" indent="1"/>
    </xf>
    <xf numFmtId="0" fontId="5" fillId="0" borderId="1" xfId="0" applyFont="1" applyBorder="1" applyAlignment="1">
      <alignment horizontal="left" vertical="top" indent="1"/>
    </xf>
    <xf numFmtId="0" fontId="5" fillId="5" borderId="1" xfId="0" applyFont="1" applyFill="1" applyBorder="1" applyAlignment="1">
      <alignment wrapText="1" indent="1"/>
    </xf>
    <xf numFmtId="0" fontId="5" fillId="5" borderId="1" xfId="0" applyFont="1" applyFill="1" applyBorder="1" applyAlignment="1">
      <alignment horizontal="left" vertical="top" indent="1"/>
    </xf>
    <xf numFmtId="0" fontId="6" fillId="0" borderId="1" xfId="0" applyFont="1" applyBorder="1" applyAlignment="1">
      <alignment horizontal="left" vertical="top" wrapText="1" indent="1"/>
    </xf>
    <xf numFmtId="0" fontId="5" fillId="0" borderId="1" xfId="0" applyFont="1" applyBorder="1" applyAlignment="1">
      <alignment horizontal="left" vertical="top" wrapText="1" indent="1"/>
    </xf>
    <xf numFmtId="0" fontId="5" fillId="5" borderId="1" xfId="0" applyFont="1" applyFill="1" applyBorder="1" applyAlignment="1">
      <alignment horizontal="left" vertical="top" wrapText="1" indent="1"/>
    </xf>
    <xf numFmtId="0" fontId="0" fillId="0" borderId="1" xfId="0" applyBorder="1" applyAlignment="1">
      <alignment horizontal="left" vertical="top" indent="1"/>
    </xf>
    <xf numFmtId="0" fontId="2" fillId="3" borderId="0" xfId="0" applyFont="1" applyFill="1" applyAlignment="1">
      <alignment horizontal="left" vertical="center" indent="1"/>
    </xf>
    <xf numFmtId="0" fontId="3" fillId="3" borderId="1" xfId="0" applyFont="1" applyFill="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cellXfs>
  <cellStyles count="1">
    <cellStyle name="Normal" xfId="0" builtinId="0"/>
  </cellStyles>
  <dxfs count="8">
    <dxf>
      <font>
        <color rgb="FF272B68"/>
      </font>
      <alignment horizontal="left" vertical="top" textRotation="0" wrapText="0" relativeIndent="1"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color rgb="FF272B68"/>
      </font>
      <alignment horizontal="left" vertical="bottom" textRotation="0" wrapText="1" relativeIndent="1"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272B68"/>
      </font>
      <numFmt numFmtId="0" formatCode="Genera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272B68"/>
      </font>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272B68"/>
      </font>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272B68"/>
      </font>
      <alignment horizontal="left" vertical="center" textRotation="0" wrapText="1" relativeIndent="1"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color rgb="FF272B68"/>
      </font>
      <alignment horizontal="center" vertical="bottom" textRotation="0" wrapText="0" indent="0" justifyLastLine="0" shrinkToFit="0" readingOrder="0"/>
    </dxf>
    <dxf>
      <font>
        <sz val="12"/>
        <color theme="0"/>
      </font>
      <fill>
        <patternFill patternType="solid">
          <fgColor indexed="64"/>
          <bgColor rgb="FF5F6EB3"/>
        </patternFill>
      </fill>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272B68"/>
      <color rgb="FFD8DCF2"/>
      <color rgb="FF5F6EB3"/>
      <color rgb="FFFE0000"/>
      <color rgb="FFFFFF01"/>
      <color rgb="FF03D711"/>
      <color rgb="FFFFFFAB"/>
      <color rgb="FFB8E3BB"/>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28575</xdr:rowOff>
    </xdr:from>
    <xdr:to>
      <xdr:col>6</xdr:col>
      <xdr:colOff>428625</xdr:colOff>
      <xdr:row>28</xdr:row>
      <xdr:rowOff>152400</xdr:rowOff>
    </xdr:to>
    <xdr:pic>
      <xdr:nvPicPr>
        <xdr:cNvPr id="3" name="Picture 2">
          <a:extLst>
            <a:ext uri="{FF2B5EF4-FFF2-40B4-BE49-F238E27FC236}">
              <a16:creationId xmlns:a16="http://schemas.microsoft.com/office/drawing/2014/main" id="{C8CFC233-3CC3-7CA2-C0C0-1813F0692679}"/>
            </a:ext>
            <a:ext uri="{147F2762-F138-4A5C-976F-8EAC2B608ADB}">
              <a16:predDERef xmlns:a16="http://schemas.microsoft.com/office/drawing/2014/main" pred="{AE3CDD60-5A8F-409E-A477-C2C5E9C59F47}"/>
            </a:ext>
          </a:extLst>
        </xdr:cNvPr>
        <xdr:cNvPicPr>
          <a:picLocks noChangeAspect="1"/>
        </xdr:cNvPicPr>
      </xdr:nvPicPr>
      <xdr:blipFill>
        <a:blip xmlns:r="http://schemas.openxmlformats.org/officeDocument/2006/relationships" r:embed="rId1"/>
        <a:stretch>
          <a:fillRect/>
        </a:stretch>
      </xdr:blipFill>
      <xdr:spPr>
        <a:xfrm>
          <a:off x="438150" y="2667000"/>
          <a:ext cx="4486275" cy="3124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45" totalsRowShown="0" headerRowDxfId="7" dataDxfId="6">
  <autoFilter ref="A2:F45" xr:uid="{00000000-0009-0000-0100-000001000000}"/>
  <sortState xmlns:xlrd2="http://schemas.microsoft.com/office/spreadsheetml/2017/richdata2" ref="A3:E45">
    <sortCondition ref="A2:A45"/>
  </sortState>
  <tableColumns count="6">
    <tableColumn id="1" xr3:uid="{00000000-0010-0000-0000-000001000000}" name="Threat Source" dataDxfId="5"/>
    <tableColumn id="2" xr3:uid="{00000000-0010-0000-0000-000002000000}" name="Likelihood" dataDxfId="4"/>
    <tableColumn id="3" xr3:uid="{00000000-0010-0000-0000-000003000000}" name="Impact" dataDxfId="3"/>
    <tableColumn id="4" xr3:uid="{00000000-0010-0000-0000-000004000000}" name="Risk Score" dataDxfId="2">
      <calculatedColumnFormula>(B3*C3)</calculatedColumnFormula>
    </tableColumn>
    <tableColumn id="5" xr3:uid="{00000000-0010-0000-0000-000005000000}" name="Comments (Risk Treatment Plan)" dataDxfId="1"/>
    <tableColumn id="6" xr3:uid="{676BD549-D26D-4D0E-A372-EF874149174E}" name="Threat Clarifica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C1CD-7217-4786-A599-3D498308E955}">
  <dimension ref="A1:D12"/>
  <sheetViews>
    <sheetView tabSelected="1" workbookViewId="0">
      <selection activeCell="B5" sqref="B5:D8"/>
    </sheetView>
  </sheetViews>
  <sheetFormatPr defaultRowHeight="15.75"/>
  <cols>
    <col min="1" max="1" width="6.5703125" style="1" customWidth="1"/>
    <col min="2" max="2" width="9.140625" style="2"/>
    <col min="3" max="4" width="16.7109375" style="2" customWidth="1"/>
    <col min="5" max="16384" width="9.140625" style="2"/>
  </cols>
  <sheetData>
    <row r="1" spans="1:4" s="38" customFormat="1" ht="18.75">
      <c r="A1" s="38" t="s">
        <v>0</v>
      </c>
    </row>
    <row r="2" spans="1:4">
      <c r="A2" s="13">
        <v>1</v>
      </c>
      <c r="B2" s="14" t="s">
        <v>1</v>
      </c>
      <c r="C2" s="14"/>
      <c r="D2" s="14"/>
    </row>
    <row r="3" spans="1:4">
      <c r="A3" s="13">
        <v>2</v>
      </c>
      <c r="B3" s="14" t="s">
        <v>2</v>
      </c>
      <c r="C3" s="14"/>
      <c r="D3" s="14"/>
    </row>
    <row r="4" spans="1:4">
      <c r="A4" s="13">
        <v>3</v>
      </c>
      <c r="B4" s="14" t="s">
        <v>3</v>
      </c>
      <c r="C4" s="14"/>
      <c r="D4" s="14"/>
    </row>
    <row r="5" spans="1:4">
      <c r="B5" s="43" t="s">
        <v>4</v>
      </c>
      <c r="C5" s="44" t="s">
        <v>5</v>
      </c>
      <c r="D5" s="45" t="s">
        <v>6</v>
      </c>
    </row>
    <row r="6" spans="1:4">
      <c r="B6" s="40">
        <v>1</v>
      </c>
      <c r="C6" s="41" t="s">
        <v>7</v>
      </c>
      <c r="D6" s="42" t="s">
        <v>8</v>
      </c>
    </row>
    <row r="7" spans="1:4">
      <c r="B7" s="40">
        <v>2</v>
      </c>
      <c r="C7" s="41" t="s">
        <v>9</v>
      </c>
      <c r="D7" s="42" t="s">
        <v>10</v>
      </c>
    </row>
    <row r="8" spans="1:4">
      <c r="B8" s="15">
        <v>3</v>
      </c>
      <c r="C8" s="16" t="s">
        <v>11</v>
      </c>
      <c r="D8" s="17" t="s">
        <v>12</v>
      </c>
    </row>
    <row r="9" spans="1:4">
      <c r="A9" s="13">
        <v>4</v>
      </c>
      <c r="B9" s="14" t="s">
        <v>13</v>
      </c>
      <c r="C9" s="14"/>
    </row>
    <row r="10" spans="1:4">
      <c r="A10" s="13">
        <v>5</v>
      </c>
      <c r="B10" s="14" t="s">
        <v>14</v>
      </c>
      <c r="C10" s="14"/>
    </row>
    <row r="11" spans="1:4">
      <c r="A11" s="13">
        <v>6</v>
      </c>
      <c r="B11" s="14" t="s">
        <v>15</v>
      </c>
      <c r="C11" s="14"/>
    </row>
    <row r="12" spans="1:4">
      <c r="A12" s="13">
        <v>7</v>
      </c>
      <c r="B12" s="14" t="s">
        <v>16</v>
      </c>
      <c r="C12" s="14"/>
    </row>
  </sheetData>
  <mergeCells count="1">
    <mergeCell ref="A1:XFD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zoomScaleNormal="100" workbookViewId="0">
      <pane ySplit="2" topLeftCell="A3" activePane="bottomLeft" state="frozen"/>
      <selection pane="bottomLeft" activeCell="B3" sqref="B3"/>
    </sheetView>
  </sheetViews>
  <sheetFormatPr defaultRowHeight="15"/>
  <cols>
    <col min="1" max="1" width="39.28515625" style="22" customWidth="1"/>
    <col min="2" max="2" width="14.7109375" style="5" customWidth="1"/>
    <col min="3" max="3" width="13.42578125" style="5" customWidth="1"/>
    <col min="4" max="4" width="10.5703125" style="5" customWidth="1"/>
    <col min="5" max="5" width="112.28515625" style="26" customWidth="1"/>
    <col min="6" max="6" width="62.140625" style="37" customWidth="1"/>
    <col min="7" max="16384" width="9.140625" style="6"/>
  </cols>
  <sheetData>
    <row r="1" spans="1:6" s="3" customFormat="1" ht="18.75">
      <c r="A1" s="18" t="s">
        <v>17</v>
      </c>
      <c r="B1" s="39" t="s">
        <v>18</v>
      </c>
      <c r="C1" s="39"/>
      <c r="D1" s="4"/>
      <c r="E1" s="18"/>
      <c r="F1" s="27"/>
    </row>
    <row r="2" spans="1:6" s="8" customFormat="1" ht="16.5">
      <c r="A2" s="19" t="s">
        <v>19</v>
      </c>
      <c r="B2" s="7" t="s">
        <v>20</v>
      </c>
      <c r="C2" s="7" t="s">
        <v>6</v>
      </c>
      <c r="D2" s="7" t="s">
        <v>21</v>
      </c>
      <c r="E2" s="23" t="s">
        <v>22</v>
      </c>
      <c r="F2" s="28" t="s">
        <v>23</v>
      </c>
    </row>
    <row r="3" spans="1:6" s="10" customFormat="1">
      <c r="A3" s="20" t="s">
        <v>24</v>
      </c>
      <c r="B3" s="9"/>
      <c r="C3" s="9"/>
      <c r="D3" s="9">
        <f t="shared" ref="D3:D45" si="0">(B3*C3)</f>
        <v>0</v>
      </c>
      <c r="E3" s="24"/>
      <c r="F3" s="29" t="s">
        <v>25</v>
      </c>
    </row>
    <row r="4" spans="1:6" s="12" customFormat="1" ht="30.75">
      <c r="A4" s="21" t="s">
        <v>26</v>
      </c>
      <c r="B4" s="11"/>
      <c r="C4" s="11"/>
      <c r="D4" s="11">
        <f t="shared" si="0"/>
        <v>0</v>
      </c>
      <c r="E4" s="25"/>
      <c r="F4" s="30" t="s">
        <v>27</v>
      </c>
    </row>
    <row r="5" spans="1:6" s="10" customFormat="1" ht="30.75">
      <c r="A5" s="20" t="s">
        <v>28</v>
      </c>
      <c r="B5" s="9"/>
      <c r="C5" s="9"/>
      <c r="D5" s="9">
        <f>(B5*C5)</f>
        <v>0</v>
      </c>
      <c r="E5" s="24"/>
      <c r="F5" s="29" t="s">
        <v>29</v>
      </c>
    </row>
    <row r="6" spans="1:6" s="12" customFormat="1">
      <c r="A6" s="21" t="s">
        <v>30</v>
      </c>
      <c r="B6" s="11"/>
      <c r="C6" s="11"/>
      <c r="D6" s="11">
        <f t="shared" si="0"/>
        <v>0</v>
      </c>
      <c r="E6" s="25"/>
      <c r="F6" s="31"/>
    </row>
    <row r="7" spans="1:6" s="10" customFormat="1" ht="30.75">
      <c r="A7" s="20" t="s">
        <v>31</v>
      </c>
      <c r="B7" s="9"/>
      <c r="C7" s="9"/>
      <c r="D7" s="9">
        <f>(B7*C7)</f>
        <v>0</v>
      </c>
      <c r="E7" s="24"/>
      <c r="F7" s="29" t="s">
        <v>32</v>
      </c>
    </row>
    <row r="8" spans="1:6" s="12" customFormat="1">
      <c r="A8" s="21" t="s">
        <v>33</v>
      </c>
      <c r="B8" s="11"/>
      <c r="C8" s="11"/>
      <c r="D8" s="11">
        <f t="shared" si="0"/>
        <v>0</v>
      </c>
      <c r="E8" s="25"/>
      <c r="F8" s="30"/>
    </row>
    <row r="9" spans="1:6" s="10" customFormat="1" ht="30.75">
      <c r="A9" s="20" t="s">
        <v>34</v>
      </c>
      <c r="B9" s="9"/>
      <c r="C9" s="9"/>
      <c r="D9" s="9">
        <f t="shared" si="0"/>
        <v>0</v>
      </c>
      <c r="E9" s="24"/>
      <c r="F9" s="32" t="s">
        <v>35</v>
      </c>
    </row>
    <row r="10" spans="1:6" s="12" customFormat="1" ht="30.75">
      <c r="A10" s="21" t="s">
        <v>36</v>
      </c>
      <c r="B10" s="11"/>
      <c r="C10" s="11"/>
      <c r="D10" s="11">
        <f t="shared" si="0"/>
        <v>0</v>
      </c>
      <c r="E10" s="25"/>
      <c r="F10" s="30" t="s">
        <v>37</v>
      </c>
    </row>
    <row r="11" spans="1:6" s="10" customFormat="1" ht="60.75">
      <c r="A11" s="20" t="s">
        <v>38</v>
      </c>
      <c r="B11" s="9"/>
      <c r="C11" s="9"/>
      <c r="D11" s="9">
        <f t="shared" si="0"/>
        <v>0</v>
      </c>
      <c r="E11" s="24"/>
      <c r="F11" s="29" t="s">
        <v>39</v>
      </c>
    </row>
    <row r="12" spans="1:6" s="12" customFormat="1">
      <c r="A12" s="21" t="s">
        <v>40</v>
      </c>
      <c r="B12" s="11"/>
      <c r="C12" s="11"/>
      <c r="D12" s="11">
        <f t="shared" si="0"/>
        <v>0</v>
      </c>
      <c r="E12" s="25"/>
      <c r="F12" s="31"/>
    </row>
    <row r="13" spans="1:6" s="10" customFormat="1">
      <c r="A13" s="20" t="s">
        <v>41</v>
      </c>
      <c r="B13" s="9"/>
      <c r="C13" s="9"/>
      <c r="D13" s="9">
        <f t="shared" si="0"/>
        <v>0</v>
      </c>
      <c r="E13" s="24"/>
      <c r="F13" s="33"/>
    </row>
    <row r="14" spans="1:6" s="12" customFormat="1" ht="45.75">
      <c r="A14" s="21" t="s">
        <v>42</v>
      </c>
      <c r="B14" s="11"/>
      <c r="C14" s="11"/>
      <c r="D14" s="11">
        <f t="shared" si="0"/>
        <v>0</v>
      </c>
      <c r="E14" s="25"/>
      <c r="F14" s="30" t="s">
        <v>43</v>
      </c>
    </row>
    <row r="15" spans="1:6" s="10" customFormat="1" ht="30.75">
      <c r="A15" s="20" t="s">
        <v>44</v>
      </c>
      <c r="B15" s="9"/>
      <c r="C15" s="9"/>
      <c r="D15" s="9">
        <f t="shared" si="0"/>
        <v>0</v>
      </c>
      <c r="E15" s="24"/>
      <c r="F15" s="29" t="s">
        <v>45</v>
      </c>
    </row>
    <row r="16" spans="1:6" s="12" customFormat="1" ht="30.75">
      <c r="A16" s="21" t="s">
        <v>46</v>
      </c>
      <c r="B16" s="11"/>
      <c r="C16" s="11"/>
      <c r="D16" s="11">
        <f t="shared" si="0"/>
        <v>0</v>
      </c>
      <c r="E16" s="25"/>
      <c r="F16" s="30" t="s">
        <v>47</v>
      </c>
    </row>
    <row r="17" spans="1:6" s="10" customFormat="1">
      <c r="A17" s="20" t="s">
        <v>48</v>
      </c>
      <c r="B17" s="9"/>
      <c r="C17" s="9"/>
      <c r="D17" s="9">
        <f t="shared" si="0"/>
        <v>0</v>
      </c>
      <c r="E17" s="24"/>
      <c r="F17" s="29" t="s">
        <v>49</v>
      </c>
    </row>
    <row r="18" spans="1:6" s="12" customFormat="1">
      <c r="A18" s="21" t="s">
        <v>50</v>
      </c>
      <c r="B18" s="11"/>
      <c r="C18" s="11"/>
      <c r="D18" s="11">
        <f t="shared" si="0"/>
        <v>0</v>
      </c>
      <c r="E18" s="25"/>
      <c r="F18" s="30" t="s">
        <v>51</v>
      </c>
    </row>
    <row r="19" spans="1:6" s="10" customFormat="1">
      <c r="A19" s="20" t="s">
        <v>52</v>
      </c>
      <c r="B19" s="9"/>
      <c r="C19" s="9"/>
      <c r="D19" s="9">
        <f t="shared" si="0"/>
        <v>0</v>
      </c>
      <c r="E19" s="24"/>
      <c r="F19" s="33"/>
    </row>
    <row r="20" spans="1:6" s="12" customFormat="1" ht="45.75">
      <c r="A20" s="21" t="s">
        <v>53</v>
      </c>
      <c r="B20" s="11"/>
      <c r="C20" s="11"/>
      <c r="D20" s="11">
        <f t="shared" si="0"/>
        <v>0</v>
      </c>
      <c r="E20" s="25"/>
      <c r="F20" s="30" t="s">
        <v>54</v>
      </c>
    </row>
    <row r="21" spans="1:6" s="10" customFormat="1">
      <c r="A21" s="20" t="s">
        <v>55</v>
      </c>
      <c r="B21" s="9"/>
      <c r="C21" s="9"/>
      <c r="D21" s="9">
        <f t="shared" si="0"/>
        <v>0</v>
      </c>
      <c r="E21" s="24"/>
      <c r="F21" s="29" t="s">
        <v>56</v>
      </c>
    </row>
    <row r="22" spans="1:6" s="12" customFormat="1" ht="30.75">
      <c r="A22" s="21" t="s">
        <v>57</v>
      </c>
      <c r="B22" s="11"/>
      <c r="C22" s="11"/>
      <c r="D22" s="11">
        <f t="shared" si="0"/>
        <v>0</v>
      </c>
      <c r="E22" s="25"/>
      <c r="F22" s="30" t="s">
        <v>58</v>
      </c>
    </row>
    <row r="23" spans="1:6" s="10" customFormat="1" ht="76.5">
      <c r="A23" s="20" t="s">
        <v>59</v>
      </c>
      <c r="B23" s="9"/>
      <c r="C23" s="9"/>
      <c r="D23" s="9">
        <f t="shared" si="0"/>
        <v>0</v>
      </c>
      <c r="E23" s="24"/>
      <c r="F23" s="29" t="s">
        <v>60</v>
      </c>
    </row>
    <row r="24" spans="1:6" s="12" customFormat="1">
      <c r="A24" s="21" t="s">
        <v>61</v>
      </c>
      <c r="B24" s="11"/>
      <c r="C24" s="11"/>
      <c r="D24" s="11">
        <f t="shared" si="0"/>
        <v>0</v>
      </c>
      <c r="E24" s="25"/>
      <c r="F24" s="31"/>
    </row>
    <row r="25" spans="1:6" s="10" customFormat="1" ht="45.75">
      <c r="A25" s="20" t="s">
        <v>62</v>
      </c>
      <c r="B25" s="9"/>
      <c r="C25" s="9"/>
      <c r="D25" s="9">
        <f t="shared" si="0"/>
        <v>0</v>
      </c>
      <c r="E25" s="24"/>
      <c r="F25" s="29" t="s">
        <v>63</v>
      </c>
    </row>
    <row r="26" spans="1:6" s="12" customFormat="1" ht="45.75">
      <c r="A26" s="21" t="s">
        <v>64</v>
      </c>
      <c r="B26" s="11"/>
      <c r="C26" s="11"/>
      <c r="D26" s="11">
        <f t="shared" si="0"/>
        <v>0</v>
      </c>
      <c r="E26" s="25"/>
      <c r="F26" s="30" t="s">
        <v>65</v>
      </c>
    </row>
    <row r="27" spans="1:6" s="10" customFormat="1" ht="45.75">
      <c r="A27" s="20" t="s">
        <v>66</v>
      </c>
      <c r="B27" s="9"/>
      <c r="C27" s="9"/>
      <c r="D27" s="9">
        <f>(B27*C27)</f>
        <v>0</v>
      </c>
      <c r="E27" s="24"/>
      <c r="F27" s="29" t="s">
        <v>67</v>
      </c>
    </row>
    <row r="28" spans="1:6" s="12" customFormat="1" ht="45.75">
      <c r="A28" s="21" t="s">
        <v>68</v>
      </c>
      <c r="B28" s="11"/>
      <c r="C28" s="11"/>
      <c r="D28" s="11">
        <f>(B28*C28)</f>
        <v>0</v>
      </c>
      <c r="E28" s="25"/>
      <c r="F28" s="34" t="s">
        <v>69</v>
      </c>
    </row>
    <row r="29" spans="1:6" s="10" customFormat="1" ht="30.75">
      <c r="A29" s="20" t="s">
        <v>70</v>
      </c>
      <c r="B29" s="9"/>
      <c r="C29" s="9"/>
      <c r="D29" s="9">
        <f t="shared" si="0"/>
        <v>0</v>
      </c>
      <c r="E29" s="24"/>
      <c r="F29" s="29" t="s">
        <v>71</v>
      </c>
    </row>
    <row r="30" spans="1:6" s="12" customFormat="1" ht="30.75">
      <c r="A30" s="21" t="s">
        <v>72</v>
      </c>
      <c r="B30" s="11"/>
      <c r="C30" s="11"/>
      <c r="D30" s="11">
        <f t="shared" si="0"/>
        <v>0</v>
      </c>
      <c r="E30" s="25"/>
      <c r="F30" s="30" t="s">
        <v>73</v>
      </c>
    </row>
    <row r="31" spans="1:6" s="10" customFormat="1" ht="60.75">
      <c r="A31" s="20" t="s">
        <v>74</v>
      </c>
      <c r="B31" s="9"/>
      <c r="C31" s="9"/>
      <c r="D31" s="9">
        <f t="shared" si="0"/>
        <v>0</v>
      </c>
      <c r="E31" s="24"/>
      <c r="F31" s="29" t="s">
        <v>75</v>
      </c>
    </row>
    <row r="32" spans="1:6" s="12" customFormat="1">
      <c r="A32" s="21" t="s">
        <v>76</v>
      </c>
      <c r="B32" s="11"/>
      <c r="C32" s="11"/>
      <c r="D32" s="11">
        <f t="shared" si="0"/>
        <v>0</v>
      </c>
      <c r="E32" s="25"/>
      <c r="F32" s="31"/>
    </row>
    <row r="33" spans="1:6" s="10" customFormat="1" ht="30.75">
      <c r="A33" s="20" t="s">
        <v>77</v>
      </c>
      <c r="B33" s="9"/>
      <c r="C33" s="9"/>
      <c r="D33" s="9">
        <f t="shared" si="0"/>
        <v>0</v>
      </c>
      <c r="E33" s="24"/>
      <c r="F33" s="29" t="s">
        <v>78</v>
      </c>
    </row>
    <row r="34" spans="1:6" s="12" customFormat="1" ht="30.75">
      <c r="A34" s="21" t="s">
        <v>79</v>
      </c>
      <c r="B34" s="11"/>
      <c r="C34" s="11"/>
      <c r="D34" s="11">
        <f t="shared" si="0"/>
        <v>0</v>
      </c>
      <c r="E34" s="25"/>
      <c r="F34" s="30" t="s">
        <v>80</v>
      </c>
    </row>
    <row r="35" spans="1:6" s="10" customFormat="1" ht="30.75">
      <c r="A35" s="20" t="s">
        <v>81</v>
      </c>
      <c r="B35" s="9"/>
      <c r="C35" s="9"/>
      <c r="D35" s="9">
        <f t="shared" si="0"/>
        <v>0</v>
      </c>
      <c r="E35" s="24"/>
      <c r="F35" s="33"/>
    </row>
    <row r="36" spans="1:6" s="12" customFormat="1" ht="91.5">
      <c r="A36" s="21" t="s">
        <v>82</v>
      </c>
      <c r="B36" s="11"/>
      <c r="C36" s="11"/>
      <c r="D36" s="11">
        <f t="shared" si="0"/>
        <v>0</v>
      </c>
      <c r="E36" s="25"/>
      <c r="F36" s="30" t="s">
        <v>83</v>
      </c>
    </row>
    <row r="37" spans="1:6" s="10" customFormat="1" ht="45.75">
      <c r="A37" s="20" t="s">
        <v>84</v>
      </c>
      <c r="B37" s="9"/>
      <c r="C37" s="9"/>
      <c r="D37" s="9">
        <f t="shared" si="0"/>
        <v>0</v>
      </c>
      <c r="E37" s="24"/>
      <c r="F37" s="29" t="s">
        <v>85</v>
      </c>
    </row>
    <row r="38" spans="1:6" s="12" customFormat="1">
      <c r="A38" s="21" t="s">
        <v>86</v>
      </c>
      <c r="B38" s="11"/>
      <c r="C38" s="11"/>
      <c r="D38" s="11">
        <f t="shared" si="0"/>
        <v>0</v>
      </c>
      <c r="E38" s="25"/>
      <c r="F38" s="30" t="s">
        <v>87</v>
      </c>
    </row>
    <row r="39" spans="1:6" s="10" customFormat="1">
      <c r="A39" s="20" t="s">
        <v>88</v>
      </c>
      <c r="B39" s="9"/>
      <c r="C39" s="9"/>
      <c r="D39" s="9">
        <f t="shared" si="0"/>
        <v>0</v>
      </c>
      <c r="E39" s="24"/>
      <c r="F39" s="33"/>
    </row>
    <row r="40" spans="1:6" s="12" customFormat="1">
      <c r="A40" s="21" t="s">
        <v>89</v>
      </c>
      <c r="B40" s="11"/>
      <c r="C40" s="11"/>
      <c r="D40" s="11">
        <f t="shared" si="0"/>
        <v>0</v>
      </c>
      <c r="E40" s="25"/>
      <c r="F40" s="31"/>
    </row>
    <row r="41" spans="1:6" s="10" customFormat="1" ht="30.75">
      <c r="A41" s="20" t="s">
        <v>90</v>
      </c>
      <c r="B41" s="9"/>
      <c r="C41" s="9"/>
      <c r="D41" s="9">
        <f t="shared" si="0"/>
        <v>0</v>
      </c>
      <c r="E41" s="24"/>
      <c r="F41" s="29" t="s">
        <v>91</v>
      </c>
    </row>
    <row r="42" spans="1:6" s="12" customFormat="1" ht="30.75">
      <c r="A42" s="21" t="s">
        <v>92</v>
      </c>
      <c r="B42" s="11"/>
      <c r="C42" s="11"/>
      <c r="D42" s="11">
        <f t="shared" si="0"/>
        <v>0</v>
      </c>
      <c r="E42" s="25"/>
      <c r="F42" s="35" t="s">
        <v>93</v>
      </c>
    </row>
    <row r="43" spans="1:6" s="10" customFormat="1">
      <c r="A43" s="20" t="s">
        <v>94</v>
      </c>
      <c r="B43" s="9"/>
      <c r="C43" s="9"/>
      <c r="D43" s="9">
        <f t="shared" si="0"/>
        <v>0</v>
      </c>
      <c r="E43" s="24"/>
      <c r="F43" s="33"/>
    </row>
    <row r="44" spans="1:6" s="12" customFormat="1">
      <c r="A44" s="21" t="s">
        <v>95</v>
      </c>
      <c r="B44" s="11"/>
      <c r="C44" s="11"/>
      <c r="D44" s="11">
        <f t="shared" si="0"/>
        <v>0</v>
      </c>
      <c r="E44" s="25"/>
      <c r="F44" s="31" t="s">
        <v>96</v>
      </c>
    </row>
    <row r="45" spans="1:6" s="10" customFormat="1" ht="30.75">
      <c r="A45" s="20" t="s">
        <v>97</v>
      </c>
      <c r="B45" s="9"/>
      <c r="C45" s="9"/>
      <c r="D45" s="9">
        <f t="shared" si="0"/>
        <v>0</v>
      </c>
      <c r="E45" s="24"/>
      <c r="F45" s="36" t="s">
        <v>98</v>
      </c>
    </row>
  </sheetData>
  <mergeCells count="1">
    <mergeCell ref="B1:C1"/>
  </mergeCells>
  <pageMargins left="0.25" right="0.25" top="0.75" bottom="0.75" header="0.3" footer="0.3"/>
  <pageSetup scale="62" fitToHeight="0" orientation="landscape" r:id="rId1"/>
  <headerFooter>
    <oddHeader>&amp;LMetaStar&amp;C&amp;"-,Bold"&amp;KC00000Confidential</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AD731592-D8D6-4599-9D1A-3E36F3B9ED72}">
            <x14:iconSet custom="1">
              <x14:cfvo type="percent">
                <xm:f>0</xm:f>
              </x14:cfvo>
              <x14:cfvo type="num">
                <xm:f>3</xm:f>
              </x14:cfvo>
              <x14:cfvo type="num">
                <xm:f>6</xm:f>
              </x14:cfvo>
              <x14:cfIcon iconSet="3TrafficLights1" iconId="2"/>
              <x14:cfIcon iconSet="3TrafficLights1" iconId="1"/>
              <x14:cfIcon iconSet="3TrafficLights1" iconId="0"/>
            </x14:iconSet>
          </x14:cfRule>
          <xm:sqref>D3:D45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E3899EE-BF55-4A9F-BAAB-DFEF5D1EC44A}">
          <x14:formula1>
            <xm:f>Instructions!$B$6:$B$8</xm:f>
          </x14:formula1>
          <xm:sqref>B3:C45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3AE0-A831-4306-9012-AC7A746558C7}">
  <dimension ref="A1"/>
  <sheetViews>
    <sheetView workbookViewId="0">
      <selection activeCell="N11" sqref="N11"/>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2DDE135435142813D88A4C15E72AD" ma:contentTypeVersion="14" ma:contentTypeDescription="Create a new document." ma:contentTypeScope="" ma:versionID="523d3095c93acdbc18608b357c562e9b">
  <xsd:schema xmlns:xsd="http://www.w3.org/2001/XMLSchema" xmlns:xs="http://www.w3.org/2001/XMLSchema" xmlns:p="http://schemas.microsoft.com/office/2006/metadata/properties" xmlns:ns2="af00a3a5-f6a0-4db7-989f-db84e5d915ca" xmlns:ns3="721b4ab7-3827-4af6-81e3-d99f86daee46" targetNamespace="http://schemas.microsoft.com/office/2006/metadata/properties" ma:root="true" ma:fieldsID="4a1e768893b5c143b2dbdd0defde68fd" ns2:_="" ns3:_="">
    <xsd:import namespace="af00a3a5-f6a0-4db7-989f-db84e5d915ca"/>
    <xsd:import namespace="721b4ab7-3827-4af6-81e3-d99f86daee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00a3a5-f6a0-4db7-989f-db84e5d915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386654d-4521-407a-b8e3-8713d42e0e3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1b4ab7-3827-4af6-81e3-d99f86daee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b4c29af-6853-4d5f-aaea-08bed679cb14}" ma:internalName="TaxCatchAll" ma:showField="CatchAllData" ma:web="721b4ab7-3827-4af6-81e3-d99f86daee4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21b4ab7-3827-4af6-81e3-d99f86daee46">
      <UserInfo>
        <DisplayName>Paul Neitzel</DisplayName>
        <AccountId>39</AccountId>
        <AccountType/>
      </UserInfo>
      <UserInfo>
        <DisplayName>Manny Martin</DisplayName>
        <AccountId>43</AccountId>
        <AccountType/>
      </UserInfo>
    </SharedWithUsers>
    <MediaLengthInSeconds xmlns="af00a3a5-f6a0-4db7-989f-db84e5d915ca" xsi:nil="true"/>
    <TaxCatchAll xmlns="721b4ab7-3827-4af6-81e3-d99f86daee46" xsi:nil="true"/>
    <lcf76f155ced4ddcb4097134ff3c332f xmlns="af00a3a5-f6a0-4db7-989f-db84e5d915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87FCF9-B4BD-4B48-98DF-59B374FF4C7D}"/>
</file>

<file path=customXml/itemProps2.xml><?xml version="1.0" encoding="utf-8"?>
<ds:datastoreItem xmlns:ds="http://schemas.openxmlformats.org/officeDocument/2006/customXml" ds:itemID="{9ADCAA47-4B73-4D8C-BC46-803F59F11050}"/>
</file>

<file path=customXml/itemProps3.xml><?xml version="1.0" encoding="utf-8"?>
<ds:datastoreItem xmlns:ds="http://schemas.openxmlformats.org/officeDocument/2006/customXml" ds:itemID="{FB14C82B-98CE-4EB5-B124-FBA11F6EC2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 Stebbins</dc:creator>
  <cp:keywords/>
  <dc:description/>
  <cp:lastModifiedBy/>
  <cp:revision/>
  <dcterms:created xsi:type="dcterms:W3CDTF">2016-09-28T14:35:38Z</dcterms:created>
  <dcterms:modified xsi:type="dcterms:W3CDTF">2024-09-25T13:03:53Z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0x0101004BA2DDE135435142813D88A4C15E72AD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